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40" windowWidth="19100" windowHeight="7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Sheet1!$A$1:$F$51</definedName>
  </definedNames>
  <calcPr calcId="124519"/>
</workbook>
</file>

<file path=xl/calcChain.xml><?xml version="1.0" encoding="utf-8"?>
<calcChain xmlns="http://schemas.openxmlformats.org/spreadsheetml/2006/main">
  <c r="D30" i="1"/>
  <c r="D46" s="1"/>
  <c r="D35"/>
  <c r="D24"/>
  <c r="D18"/>
  <c r="D12"/>
  <c r="D47" l="1"/>
  <c r="D48"/>
  <c r="D49"/>
</calcChain>
</file>

<file path=xl/sharedStrings.xml><?xml version="1.0" encoding="utf-8"?>
<sst xmlns="http://schemas.openxmlformats.org/spreadsheetml/2006/main" count="84" uniqueCount="67">
  <si>
    <t>Description</t>
  </si>
  <si>
    <t>Qty</t>
  </si>
  <si>
    <t>Est. Cost</t>
  </si>
  <si>
    <t>Source</t>
  </si>
  <si>
    <t>Lowes</t>
  </si>
  <si>
    <t xml:space="preserve"> Craftsman VersaStack Tool Case</t>
  </si>
  <si>
    <t>SO239 Bulkhead to PL259 RF Cable, 1ft</t>
  </si>
  <si>
    <t>Ebay</t>
  </si>
  <si>
    <t>Misc. Machine screws/hardware</t>
  </si>
  <si>
    <t>Ace Hardware</t>
  </si>
  <si>
    <t>Misc. PowerPole connectors</t>
  </si>
  <si>
    <t>Battery Voltage/Current Indicator</t>
  </si>
  <si>
    <t>15AH Bioenno Battery Option</t>
  </si>
  <si>
    <t>BLF-1215A</t>
  </si>
  <si>
    <t>Powerwerx</t>
  </si>
  <si>
    <t>15AH LiFePO4 Battery with PowerPole Conn.</t>
  </si>
  <si>
    <t>BPC-1504DC</t>
  </si>
  <si>
    <t>Battery Charger, 4A for above Battery</t>
  </si>
  <si>
    <t>Ace</t>
  </si>
  <si>
    <t>20AH Bioenno Battery Option</t>
  </si>
  <si>
    <t>20AH LiFePO4 Battery with PowerPole Conn.</t>
  </si>
  <si>
    <t>1/4 Wave Mag Mount Antenna Option</t>
  </si>
  <si>
    <t>5/8 Wave Mag Mount Antenna Option</t>
  </si>
  <si>
    <t>Amazon</t>
  </si>
  <si>
    <t>PowerWerx</t>
  </si>
  <si>
    <t>Basic Go-Kit with 20AH Battery and 5/8 wave Antenna</t>
  </si>
  <si>
    <t>Basic Go-Kit with 15AH Battery and 1/4 wave Antenna</t>
  </si>
  <si>
    <t>Basic Go-Kit with 20AH Battery and 1/4 wave Antenna</t>
  </si>
  <si>
    <t>Basic Go-Kit with 15AH Battery and 5/8 wave Antenna</t>
  </si>
  <si>
    <t>ARESCC Go-Kit 1.0</t>
  </si>
  <si>
    <t>BLF-1220A</t>
  </si>
  <si>
    <t>"Precision Watt Meter"</t>
  </si>
  <si>
    <t xml:space="preserve">DC Step-up Booster, 12V to 13.8V 20A 276W </t>
  </si>
  <si>
    <t>"20A 276W"</t>
  </si>
  <si>
    <t>Aluminum Right Angle Bracket, 1.5" x 1.5"</t>
  </si>
  <si>
    <t>1.5" x1.5"</t>
  </si>
  <si>
    <t>2 Meter Radio:  Yaesu FT-7800R/7900R</t>
  </si>
  <si>
    <t>"FT-7800" or "FT-7900"</t>
  </si>
  <si>
    <t>"RG58 PL259 UHF Male to SO239"</t>
  </si>
  <si>
    <t>5/8 wave 2-meter NMO Antenna Base, with 49" Whip</t>
  </si>
  <si>
    <t>"NMO150C"</t>
  </si>
  <si>
    <t>3" Magnet Mount with NMO with 16.4ft RG58, PL259</t>
  </si>
  <si>
    <t xml:space="preserve">"HYS TC-MB90 NMO" </t>
  </si>
  <si>
    <t>"NMOQ"</t>
  </si>
  <si>
    <t>RO55T</t>
  </si>
  <si>
    <t>Mouser Electronics</t>
  </si>
  <si>
    <t>"Cable SMA Male to UHF SO-239"</t>
  </si>
  <si>
    <t>"2-Pack SMA Female to SMA Female"</t>
  </si>
  <si>
    <t>SMA Female to SMA Female Adapter for Baofeng, 2-Pack</t>
  </si>
  <si>
    <t>SO-239 UHF Female to SMA Male, 6" adapter cable, 2-pack</t>
  </si>
  <si>
    <t>15"x21" Mega Cookie Sheet Ground Plane</t>
  </si>
  <si>
    <t>Target</t>
  </si>
  <si>
    <t>"Wilton 15"x21" Mega Cookie Sheet"</t>
  </si>
  <si>
    <t>Misc. Optional Parts</t>
  </si>
  <si>
    <t>PN/SKU/Search Phrase</t>
  </si>
  <si>
    <t>1/4 wave 2-meter NMO Antenna Base (includes whip)</t>
  </si>
  <si>
    <t xml:space="preserve">Optional:  #12 Black Wire, 19-1/4 inches </t>
  </si>
  <si>
    <t>5" Magnet Mount with NMO with 17ft RG58A, PL259</t>
  </si>
  <si>
    <t>"1265R"</t>
  </si>
  <si>
    <t>Rev C</t>
  </si>
  <si>
    <t>Spare 55" Stainless Steel Whips</t>
  </si>
  <si>
    <t>Harbor Freight</t>
  </si>
  <si>
    <t>SKU 60677</t>
  </si>
  <si>
    <t>12" Bolt Cutter to cut Stainless Steel Whips to length</t>
  </si>
  <si>
    <t>If you find any errors or have questions please email Rob Timm, KB0JL at robtm4@gmail.com</t>
  </si>
  <si>
    <t>Estimated Cost of Typical Configurations with Options</t>
  </si>
  <si>
    <t>Basic Go-Kit with Radio Only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</si>
</sst>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workbookViewId="0">
      <selection activeCell="B6" sqref="B6"/>
    </sheetView>
  </sheetViews>
  <sheetFormatPr defaultRowHeight="14.5"/>
  <cols>
    <col min="1" max="1" width="5.81640625" style="1" customWidth="1"/>
    <col min="2" max="2" width="50.08984375" customWidth="1"/>
    <col min="3" max="3" width="39.1796875" hidden="1" customWidth="1"/>
    <col min="4" max="4" width="8.7265625" style="4"/>
    <col min="5" max="5" width="16.26953125" style="1" customWidth="1"/>
    <col min="6" max="6" width="31.90625" style="1" bestFit="1" customWidth="1"/>
  </cols>
  <sheetData>
    <row r="1" spans="1:6" ht="31">
      <c r="A1" s="13" t="s">
        <v>29</v>
      </c>
      <c r="D1" s="9" t="s">
        <v>59</v>
      </c>
    </row>
    <row r="2" spans="1:6" ht="16.5" customHeight="1">
      <c r="A2" s="12"/>
    </row>
    <row r="3" spans="1:6" s="3" customFormat="1">
      <c r="A3" s="2" t="s">
        <v>1</v>
      </c>
      <c r="B3" s="2" t="s">
        <v>0</v>
      </c>
      <c r="C3" s="2"/>
      <c r="D3" s="5" t="s">
        <v>2</v>
      </c>
      <c r="E3" s="2" t="s">
        <v>3</v>
      </c>
      <c r="F3" s="2" t="s">
        <v>54</v>
      </c>
    </row>
    <row r="4" spans="1:6" s="7" customFormat="1" ht="18.5">
      <c r="A4" s="11"/>
      <c r="B4" s="8" t="s">
        <v>66</v>
      </c>
      <c r="D4" s="9"/>
      <c r="E4" s="11"/>
      <c r="F4" s="11"/>
    </row>
    <row r="5" spans="1:6">
      <c r="A5" s="1">
        <v>1</v>
      </c>
      <c r="B5" t="s">
        <v>5</v>
      </c>
      <c r="D5" s="4">
        <v>36</v>
      </c>
      <c r="E5" s="1" t="s">
        <v>4</v>
      </c>
      <c r="F5" s="1">
        <v>1048637</v>
      </c>
    </row>
    <row r="6" spans="1:6">
      <c r="A6" s="1">
        <v>1</v>
      </c>
      <c r="B6" t="s">
        <v>6</v>
      </c>
      <c r="D6" s="4">
        <v>10.53</v>
      </c>
      <c r="E6" s="1" t="s">
        <v>7</v>
      </c>
      <c r="F6" s="1" t="s">
        <v>38</v>
      </c>
    </row>
    <row r="7" spans="1:6">
      <c r="A7" s="1">
        <v>1</v>
      </c>
      <c r="B7" t="s">
        <v>32</v>
      </c>
      <c r="D7" s="4">
        <v>39</v>
      </c>
      <c r="E7" s="1" t="s">
        <v>7</v>
      </c>
      <c r="F7" s="1" t="s">
        <v>33</v>
      </c>
    </row>
    <row r="8" spans="1:6">
      <c r="A8" s="1">
        <v>1</v>
      </c>
      <c r="B8" t="s">
        <v>8</v>
      </c>
      <c r="D8" s="4">
        <v>2</v>
      </c>
      <c r="E8" s="1" t="s">
        <v>9</v>
      </c>
    </row>
    <row r="9" spans="1:6">
      <c r="A9" s="1">
        <v>2</v>
      </c>
      <c r="B9" t="s">
        <v>11</v>
      </c>
      <c r="D9" s="4">
        <v>25</v>
      </c>
      <c r="E9" s="1" t="s">
        <v>23</v>
      </c>
      <c r="F9" s="1" t="s">
        <v>31</v>
      </c>
    </row>
    <row r="10" spans="1:6">
      <c r="A10" s="1">
        <v>1</v>
      </c>
      <c r="B10" t="s">
        <v>10</v>
      </c>
      <c r="D10" s="4">
        <v>6</v>
      </c>
      <c r="E10" s="1" t="s">
        <v>24</v>
      </c>
    </row>
    <row r="11" spans="1:6">
      <c r="A11" s="1">
        <v>1</v>
      </c>
      <c r="B11" t="s">
        <v>36</v>
      </c>
      <c r="D11" s="6">
        <v>275</v>
      </c>
      <c r="E11" s="1" t="s">
        <v>7</v>
      </c>
      <c r="F11" s="1" t="s">
        <v>37</v>
      </c>
    </row>
    <row r="12" spans="1:6">
      <c r="D12" s="4">
        <f>SUM(D5:D11)</f>
        <v>393.53</v>
      </c>
    </row>
    <row r="14" spans="1:6" s="7" customFormat="1" ht="18.5">
      <c r="A14" s="11"/>
      <c r="B14" s="8" t="s">
        <v>12</v>
      </c>
      <c r="D14" s="9"/>
      <c r="E14" s="11"/>
      <c r="F14" s="11"/>
    </row>
    <row r="15" spans="1:6">
      <c r="A15" s="1">
        <v>1</v>
      </c>
      <c r="B15" t="s">
        <v>15</v>
      </c>
      <c r="D15" s="4">
        <v>165</v>
      </c>
      <c r="E15" s="1" t="s">
        <v>14</v>
      </c>
      <c r="F15" s="1" t="s">
        <v>13</v>
      </c>
    </row>
    <row r="16" spans="1:6">
      <c r="A16" s="1">
        <v>1</v>
      </c>
      <c r="B16" t="s">
        <v>17</v>
      </c>
      <c r="D16" s="4">
        <v>30</v>
      </c>
      <c r="E16" s="1" t="s">
        <v>14</v>
      </c>
      <c r="F16" s="1" t="s">
        <v>16</v>
      </c>
    </row>
    <row r="17" spans="1:6">
      <c r="A17" s="1">
        <v>1</v>
      </c>
      <c r="B17" t="s">
        <v>34</v>
      </c>
      <c r="D17" s="6">
        <v>5</v>
      </c>
      <c r="E17" s="1" t="s">
        <v>18</v>
      </c>
      <c r="F17" s="1" t="s">
        <v>35</v>
      </c>
    </row>
    <row r="18" spans="1:6">
      <c r="D18" s="4">
        <f>SUM(D15:D17)</f>
        <v>200</v>
      </c>
    </row>
    <row r="20" spans="1:6" s="7" customFormat="1" ht="18.5">
      <c r="A20" s="11"/>
      <c r="B20" s="8" t="s">
        <v>19</v>
      </c>
      <c r="D20" s="9"/>
      <c r="E20" s="11"/>
      <c r="F20" s="11"/>
    </row>
    <row r="21" spans="1:6">
      <c r="A21" s="1">
        <v>1</v>
      </c>
      <c r="B21" t="s">
        <v>20</v>
      </c>
      <c r="D21" s="4">
        <v>220</v>
      </c>
      <c r="E21" s="1" t="s">
        <v>14</v>
      </c>
      <c r="F21" s="1" t="s">
        <v>30</v>
      </c>
    </row>
    <row r="22" spans="1:6">
      <c r="A22" s="1">
        <v>1</v>
      </c>
      <c r="B22" t="s">
        <v>17</v>
      </c>
      <c r="D22" s="4">
        <v>30</v>
      </c>
      <c r="E22" s="1" t="s">
        <v>14</v>
      </c>
      <c r="F22" s="1" t="s">
        <v>16</v>
      </c>
    </row>
    <row r="23" spans="1:6">
      <c r="A23" s="1">
        <v>1</v>
      </c>
      <c r="B23" t="s">
        <v>34</v>
      </c>
      <c r="D23" s="6">
        <v>5</v>
      </c>
      <c r="E23" s="1" t="s">
        <v>18</v>
      </c>
      <c r="F23" s="1" t="s">
        <v>35</v>
      </c>
    </row>
    <row r="24" spans="1:6">
      <c r="D24" s="4">
        <f>SUM(D21:D23)</f>
        <v>255</v>
      </c>
    </row>
    <row r="26" spans="1:6" ht="18.5">
      <c r="B26" s="8" t="s">
        <v>21</v>
      </c>
    </row>
    <row r="27" spans="1:6">
      <c r="A27" s="1">
        <v>1</v>
      </c>
      <c r="B27" t="s">
        <v>41</v>
      </c>
      <c r="D27" s="4">
        <v>27.99</v>
      </c>
      <c r="E27" s="1" t="s">
        <v>23</v>
      </c>
      <c r="F27" s="1" t="s">
        <v>42</v>
      </c>
    </row>
    <row r="28" spans="1:6">
      <c r="A28" s="1">
        <v>1</v>
      </c>
      <c r="B28" t="s">
        <v>55</v>
      </c>
      <c r="D28" s="10">
        <v>30.6</v>
      </c>
      <c r="E28" s="1" t="s">
        <v>23</v>
      </c>
      <c r="F28" s="1" t="s">
        <v>43</v>
      </c>
    </row>
    <row r="29" spans="1:6">
      <c r="A29" s="1">
        <v>1</v>
      </c>
      <c r="B29" t="s">
        <v>56</v>
      </c>
      <c r="D29" s="6">
        <v>0</v>
      </c>
      <c r="E29" s="1" t="s">
        <v>18</v>
      </c>
    </row>
    <row r="30" spans="1:6">
      <c r="D30" s="4">
        <f>SUM(D27:D29)</f>
        <v>58.59</v>
      </c>
    </row>
    <row r="32" spans="1:6" ht="18.5">
      <c r="B32" s="8" t="s">
        <v>22</v>
      </c>
    </row>
    <row r="33" spans="1:6">
      <c r="A33" s="1">
        <v>1</v>
      </c>
      <c r="B33" t="s">
        <v>57</v>
      </c>
      <c r="D33" s="4">
        <v>37.99</v>
      </c>
      <c r="E33" s="1" t="s">
        <v>23</v>
      </c>
      <c r="F33" s="1" t="s">
        <v>58</v>
      </c>
    </row>
    <row r="34" spans="1:6">
      <c r="A34" s="1">
        <v>1</v>
      </c>
      <c r="B34" t="s">
        <v>39</v>
      </c>
      <c r="D34" s="6">
        <v>48.34</v>
      </c>
      <c r="E34" s="1" t="s">
        <v>23</v>
      </c>
      <c r="F34" s="1" t="s">
        <v>40</v>
      </c>
    </row>
    <row r="35" spans="1:6">
      <c r="D35" s="4">
        <f>SUM(D33:D34)</f>
        <v>86.330000000000013</v>
      </c>
    </row>
    <row r="37" spans="1:6" ht="18.5">
      <c r="B37" s="8" t="s">
        <v>53</v>
      </c>
    </row>
    <row r="38" spans="1:6">
      <c r="B38" t="s">
        <v>60</v>
      </c>
      <c r="D38" s="4">
        <v>13.19</v>
      </c>
      <c r="E38" s="1" t="s">
        <v>45</v>
      </c>
      <c r="F38" s="1" t="s">
        <v>44</v>
      </c>
    </row>
    <row r="39" spans="1:6">
      <c r="B39" t="s">
        <v>63</v>
      </c>
      <c r="D39" s="4">
        <v>7.99</v>
      </c>
      <c r="E39" s="1" t="s">
        <v>61</v>
      </c>
      <c r="F39" s="1" t="s">
        <v>62</v>
      </c>
    </row>
    <row r="40" spans="1:6">
      <c r="B40" t="s">
        <v>49</v>
      </c>
      <c r="D40" s="4">
        <v>6.98</v>
      </c>
      <c r="E40" s="1" t="s">
        <v>23</v>
      </c>
      <c r="F40" s="1" t="s">
        <v>46</v>
      </c>
    </row>
    <row r="41" spans="1:6">
      <c r="B41" s="14" t="s">
        <v>48</v>
      </c>
      <c r="D41" s="4">
        <v>7.49</v>
      </c>
      <c r="E41" s="1" t="s">
        <v>23</v>
      </c>
      <c r="F41" s="1" t="s">
        <v>47</v>
      </c>
    </row>
    <row r="42" spans="1:6">
      <c r="B42" t="s">
        <v>50</v>
      </c>
      <c r="D42" s="4">
        <v>17.989999999999998</v>
      </c>
      <c r="E42" s="1" t="s">
        <v>51</v>
      </c>
      <c r="F42" s="1" t="s">
        <v>52</v>
      </c>
    </row>
    <row r="45" spans="1:6" ht="23.5">
      <c r="B45" s="15" t="s">
        <v>65</v>
      </c>
    </row>
    <row r="46" spans="1:6">
      <c r="B46" t="s">
        <v>26</v>
      </c>
      <c r="D46" s="4">
        <f>D12+D18+D30</f>
        <v>652.12</v>
      </c>
    </row>
    <row r="47" spans="1:6">
      <c r="B47" t="s">
        <v>27</v>
      </c>
      <c r="D47" s="4">
        <f>D12+D24+D30</f>
        <v>707.12</v>
      </c>
    </row>
    <row r="48" spans="1:6">
      <c r="B48" t="s">
        <v>28</v>
      </c>
      <c r="D48" s="4">
        <f>D12+D18+D35</f>
        <v>679.86</v>
      </c>
    </row>
    <row r="49" spans="2:4">
      <c r="B49" t="s">
        <v>25</v>
      </c>
      <c r="D49" s="4">
        <f>D12+D24+D35</f>
        <v>734.86</v>
      </c>
    </row>
    <row r="51" spans="2:4">
      <c r="B51" t="s">
        <v>64</v>
      </c>
    </row>
  </sheetData>
  <pageMargins left="0.46" right="0.2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robtm1@comcast.net</dc:creator>
  <cp:lastModifiedBy>robtm1@comcast.net</cp:lastModifiedBy>
  <cp:lastPrinted>2024-03-01T14:22:30Z</cp:lastPrinted>
  <dcterms:created xsi:type="dcterms:W3CDTF">2023-10-26T15:35:46Z</dcterms:created>
  <dcterms:modified xsi:type="dcterms:W3CDTF">2024-03-01T14:24:17Z</dcterms:modified>
</cp:coreProperties>
</file>